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25.02.2020" sheetId="5" r:id="rId1"/>
  </sheets>
  <calcPr calcId="144525"/>
</workbook>
</file>

<file path=xl/calcChain.xml><?xml version="1.0" encoding="utf-8"?>
<calcChain xmlns="http://schemas.openxmlformats.org/spreadsheetml/2006/main">
  <c r="L34" i="5" l="1"/>
  <c r="J34" i="5"/>
  <c r="H34" i="5"/>
  <c r="F34" i="5"/>
  <c r="D34" i="5"/>
  <c r="B34" i="5"/>
  <c r="L33" i="5"/>
  <c r="J33" i="5"/>
  <c r="H33" i="5"/>
  <c r="F33" i="5"/>
  <c r="D33" i="5"/>
  <c r="B33" i="5"/>
  <c r="L32" i="5"/>
  <c r="J32" i="5"/>
  <c r="H32" i="5"/>
  <c r="F32" i="5"/>
  <c r="D32" i="5"/>
  <c r="B32" i="5"/>
  <c r="L31" i="5"/>
  <c r="J31" i="5"/>
  <c r="H31" i="5"/>
  <c r="F31" i="5"/>
  <c r="D31" i="5"/>
  <c r="B31" i="5"/>
  <c r="L30" i="5"/>
  <c r="J30" i="5"/>
  <c r="H30" i="5"/>
  <c r="F30" i="5"/>
  <c r="D30" i="5"/>
  <c r="B30" i="5"/>
  <c r="L29" i="5"/>
  <c r="J29" i="5"/>
  <c r="H29" i="5"/>
  <c r="F29" i="5"/>
  <c r="D29" i="5"/>
  <c r="B29" i="5"/>
  <c r="L28" i="5"/>
  <c r="J28" i="5"/>
  <c r="H28" i="5"/>
  <c r="F28" i="5"/>
  <c r="D28" i="5"/>
  <c r="B28" i="5"/>
  <c r="L27" i="5"/>
  <c r="J27" i="5"/>
  <c r="H27" i="5"/>
  <c r="F27" i="5"/>
  <c r="D27" i="5"/>
  <c r="B27" i="5"/>
  <c r="L26" i="5"/>
  <c r="J26" i="5"/>
  <c r="H26" i="5"/>
  <c r="F26" i="5"/>
  <c r="D26" i="5"/>
  <c r="B26" i="5"/>
  <c r="L25" i="5"/>
  <c r="J25" i="5"/>
  <c r="H25" i="5"/>
  <c r="F25" i="5"/>
  <c r="D25" i="5"/>
  <c r="B25" i="5"/>
  <c r="L24" i="5"/>
  <c r="J24" i="5"/>
  <c r="H24" i="5"/>
  <c r="F24" i="5"/>
  <c r="D24" i="5"/>
  <c r="B24" i="5"/>
  <c r="L23" i="5"/>
  <c r="J23" i="5"/>
  <c r="H23" i="5"/>
  <c r="F23" i="5"/>
  <c r="D23" i="5"/>
  <c r="B23" i="5"/>
  <c r="L22" i="5"/>
  <c r="J22" i="5"/>
  <c r="H22" i="5"/>
  <c r="F22" i="5"/>
  <c r="D22" i="5"/>
  <c r="B22" i="5"/>
  <c r="L21" i="5"/>
  <c r="J21" i="5"/>
  <c r="H21" i="5"/>
  <c r="F21" i="5"/>
  <c r="D21" i="5"/>
  <c r="B21" i="5"/>
  <c r="L20" i="5"/>
  <c r="L35" i="5" s="1"/>
  <c r="J20" i="5"/>
  <c r="J35" i="5" s="1"/>
  <c r="H20" i="5"/>
  <c r="H35" i="5" s="1"/>
  <c r="F20" i="5"/>
  <c r="F35" i="5" s="1"/>
  <c r="D20" i="5"/>
  <c r="B20" i="5"/>
  <c r="B35" i="5" l="1"/>
  <c r="D35" i="5"/>
  <c r="N35" i="5" l="1"/>
</calcChain>
</file>

<file path=xl/sharedStrings.xml><?xml version="1.0" encoding="utf-8"?>
<sst xmlns="http://schemas.openxmlformats.org/spreadsheetml/2006/main" count="85" uniqueCount="47">
  <si>
    <t>ЗИЛ 45085</t>
  </si>
  <si>
    <t>ЭО 2621</t>
  </si>
  <si>
    <t>МТЗ-82</t>
  </si>
  <si>
    <t>ДТ-75</t>
  </si>
  <si>
    <t>слесарь</t>
  </si>
  <si>
    <t>электрик</t>
  </si>
  <si>
    <t>сварщик</t>
  </si>
  <si>
    <t>САЗ 3507</t>
  </si>
  <si>
    <t>ЗИЛ 130</t>
  </si>
  <si>
    <t>ЭО 2626</t>
  </si>
  <si>
    <t>САЗ 34509</t>
  </si>
  <si>
    <t>САЗ 3307</t>
  </si>
  <si>
    <t>1356,90/1486,10</t>
  </si>
  <si>
    <t>877,40/1012,40</t>
  </si>
  <si>
    <t>ЮМЗ-6</t>
  </si>
  <si>
    <t>HZM S30D</t>
  </si>
  <si>
    <t>77 от 16.03.2018</t>
  </si>
  <si>
    <t>66 от 01.03.2019</t>
  </si>
  <si>
    <t>89 от 27.03.2018</t>
  </si>
  <si>
    <t>65 от 01.03.2019</t>
  </si>
  <si>
    <t>1066,00/1160,70</t>
  </si>
  <si>
    <t>91 от  27.03.2018</t>
  </si>
  <si>
    <t>112 от 10.04.2018</t>
  </si>
  <si>
    <t>110 от 10.04.2018</t>
  </si>
  <si>
    <t>374 от 29.12.2017</t>
  </si>
  <si>
    <t>67 от 01.03.2019</t>
  </si>
  <si>
    <t>373 от 29.12.2017</t>
  </si>
  <si>
    <t xml:space="preserve"> 26 от 29.01.2020</t>
  </si>
  <si>
    <t>Битковское ЖКХ</t>
  </si>
  <si>
    <t>Бобровское ЖКХ</t>
  </si>
  <si>
    <t>Верх-Сузунское ЖКХ</t>
  </si>
  <si>
    <t>Заковряжинское ЖКХ</t>
  </si>
  <si>
    <t>Шарчинское ЖКХ</t>
  </si>
  <si>
    <t>Шипуновское ЖКХ</t>
  </si>
  <si>
    <t>тариф</t>
  </si>
  <si>
    <t>№, дата постановления</t>
  </si>
  <si>
    <t>наименование услуги            (1 час работы)</t>
  </si>
  <si>
    <t>вывоз ЖБО 1 куб м</t>
  </si>
  <si>
    <t>количество тарифов</t>
  </si>
  <si>
    <t>1360,42/1465,06</t>
  </si>
  <si>
    <t>1610,00/1733,80</t>
  </si>
  <si>
    <t>1264,54/1361,81</t>
  </si>
  <si>
    <t>1335,30/1438,00</t>
  </si>
  <si>
    <t>1140,60/1316,10</t>
  </si>
  <si>
    <t>91 от  27.03.2018      112 от 27.03.2018</t>
  </si>
  <si>
    <t>55 от 25.02.2020</t>
  </si>
  <si>
    <t>57 от 25.02.2020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</si>
</sst>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textRotation="90"/>
    </xf>
    <xf numFmtId="0" fontId="1" fillId="0" borderId="2" xfId="0" applyFont="1" applyBorder="1" applyAlignment="1">
      <alignment horizontal="left"/>
    </xf>
    <xf numFmtId="2" fontId="2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2" fontId="2" fillId="0" borderId="5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2" fontId="1" fillId="0" borderId="10" xfId="0" applyNumberFormat="1" applyFont="1" applyBorder="1" applyAlignment="1">
      <alignment horizontal="left"/>
    </xf>
    <xf numFmtId="2" fontId="1" fillId="0" borderId="11" xfId="0" applyNumberFormat="1" applyFont="1" applyBorder="1" applyAlignment="1">
      <alignment horizontal="left"/>
    </xf>
    <xf numFmtId="2" fontId="1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2" fillId="0" borderId="3" xfId="0" applyNumberFormat="1" applyFont="1" applyBorder="1" applyAlignment="1">
      <alignment horizontal="left" vertical="distributed"/>
    </xf>
    <xf numFmtId="2" fontId="2" fillId="0" borderId="2" xfId="0" applyNumberFormat="1" applyFont="1" applyBorder="1" applyAlignment="1">
      <alignment horizontal="left" vertical="distributed"/>
    </xf>
    <xf numFmtId="14" fontId="2" fillId="0" borderId="5" xfId="0" applyNumberFormat="1" applyFont="1" applyBorder="1" applyAlignment="1">
      <alignment horizontal="left"/>
    </xf>
    <xf numFmtId="0" fontId="1" fillId="0" borderId="15" xfId="0" applyFont="1" applyBorder="1"/>
    <xf numFmtId="0" fontId="1" fillId="0" borderId="16" xfId="0" applyFont="1" applyBorder="1"/>
    <xf numFmtId="0" fontId="2" fillId="0" borderId="2" xfId="0" applyFont="1" applyBorder="1" applyAlignment="1">
      <alignment horizontal="left"/>
    </xf>
    <xf numFmtId="2" fontId="1" fillId="0" borderId="4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distributed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 vertical="distributed"/>
    </xf>
    <xf numFmtId="0" fontId="4" fillId="0" borderId="0" xfId="0" applyFont="1"/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2" fontId="2" fillId="0" borderId="10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/>
    <xf numFmtId="0" fontId="1" fillId="0" borderId="13" xfId="0" applyFont="1" applyBorder="1" applyAlignment="1">
      <alignment horizontal="center" vertical="distributed"/>
    </xf>
    <xf numFmtId="0" fontId="1" fillId="0" borderId="17" xfId="0" applyFont="1" applyBorder="1" applyAlignment="1">
      <alignment horizontal="center" vertical="distributed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workbookViewId="0">
      <selection activeCell="D19" sqref="D19"/>
    </sheetView>
  </sheetViews>
  <sheetFormatPr defaultRowHeight="15" x14ac:dyDescent="0.25"/>
  <cols>
    <col min="1" max="1" width="22.7109375" customWidth="1"/>
    <col min="2" max="2" width="8.140625" customWidth="1"/>
    <col min="3" max="3" width="14" customWidth="1"/>
    <col min="4" max="4" width="13.140625" customWidth="1"/>
    <col min="5" max="5" width="13.85546875" customWidth="1"/>
    <col min="6" max="6" width="12.7109375" customWidth="1"/>
    <col min="7" max="7" width="14.140625" customWidth="1"/>
    <col min="8" max="8" width="12.28515625" customWidth="1"/>
    <col min="9" max="9" width="14.42578125" customWidth="1"/>
    <col min="10" max="10" width="8" customWidth="1"/>
    <col min="11" max="11" width="14.5703125" customWidth="1"/>
    <col min="12" max="12" width="8" customWidth="1"/>
    <col min="13" max="13" width="14.140625" customWidth="1"/>
  </cols>
  <sheetData>
    <row r="1" spans="1:20" ht="15.75" thickBot="1" x14ac:dyDescent="0.3"/>
    <row r="2" spans="1:20" x14ac:dyDescent="0.25">
      <c r="A2" s="40" t="s">
        <v>36</v>
      </c>
      <c r="B2" s="42" t="s">
        <v>28</v>
      </c>
      <c r="C2" s="43"/>
      <c r="D2" s="44" t="s">
        <v>29</v>
      </c>
      <c r="E2" s="45"/>
      <c r="F2" s="42" t="s">
        <v>30</v>
      </c>
      <c r="G2" s="43"/>
      <c r="H2" s="44" t="s">
        <v>31</v>
      </c>
      <c r="I2" s="45"/>
      <c r="J2" s="42" t="s">
        <v>32</v>
      </c>
      <c r="K2" s="43"/>
      <c r="L2" s="44" t="s">
        <v>33</v>
      </c>
      <c r="M2" s="43"/>
    </row>
    <row r="3" spans="1:20" ht="28.5" customHeight="1" thickBot="1" x14ac:dyDescent="0.3">
      <c r="A3" s="41"/>
      <c r="B3" s="28" t="s">
        <v>34</v>
      </c>
      <c r="C3" s="29" t="s">
        <v>35</v>
      </c>
      <c r="D3" s="30" t="s">
        <v>34</v>
      </c>
      <c r="E3" s="31" t="s">
        <v>35</v>
      </c>
      <c r="F3" s="28" t="s">
        <v>34</v>
      </c>
      <c r="G3" s="29" t="s">
        <v>35</v>
      </c>
      <c r="H3" s="30" t="s">
        <v>34</v>
      </c>
      <c r="I3" s="31" t="s">
        <v>35</v>
      </c>
      <c r="J3" s="28" t="s">
        <v>34</v>
      </c>
      <c r="K3" s="29" t="s">
        <v>35</v>
      </c>
      <c r="L3" s="30" t="s">
        <v>34</v>
      </c>
      <c r="M3" s="29" t="s">
        <v>35</v>
      </c>
      <c r="N3" s="2"/>
      <c r="O3" s="1"/>
      <c r="P3" s="1"/>
      <c r="Q3" s="1"/>
      <c r="R3" s="1"/>
      <c r="S3" s="1"/>
      <c r="T3" s="1"/>
    </row>
    <row r="4" spans="1:20" s="32" customFormat="1" x14ac:dyDescent="0.25">
      <c r="A4" s="38">
        <v>1</v>
      </c>
      <c r="B4" s="46">
        <v>2</v>
      </c>
      <c r="C4" s="47"/>
      <c r="D4" s="46">
        <v>3</v>
      </c>
      <c r="E4" s="47"/>
      <c r="F4" s="46">
        <v>4</v>
      </c>
      <c r="G4" s="47"/>
      <c r="H4" s="46">
        <v>5</v>
      </c>
      <c r="I4" s="47"/>
      <c r="J4" s="46">
        <v>6</v>
      </c>
      <c r="K4" s="47"/>
      <c r="L4" s="46">
        <v>7</v>
      </c>
      <c r="M4" s="47"/>
      <c r="N4" s="39"/>
      <c r="O4" s="39"/>
      <c r="P4" s="39"/>
      <c r="Q4" s="39"/>
      <c r="R4" s="39"/>
      <c r="S4" s="39"/>
      <c r="T4" s="39"/>
    </row>
    <row r="5" spans="1:20" x14ac:dyDescent="0.25">
      <c r="A5" s="24" t="s">
        <v>0</v>
      </c>
      <c r="B5" s="16"/>
      <c r="C5" s="3"/>
      <c r="D5" s="12"/>
      <c r="E5" s="7"/>
      <c r="F5" s="16"/>
      <c r="G5" s="3"/>
      <c r="H5" s="12"/>
      <c r="I5" s="7"/>
      <c r="J5" s="15">
        <v>1443.2</v>
      </c>
      <c r="K5" s="4" t="s">
        <v>23</v>
      </c>
      <c r="L5" s="12"/>
      <c r="M5" s="3"/>
      <c r="N5" s="1"/>
      <c r="O5" s="1"/>
      <c r="P5" s="1"/>
      <c r="Q5" s="1"/>
      <c r="R5" s="1"/>
      <c r="S5" s="1"/>
      <c r="T5" s="1"/>
    </row>
    <row r="6" spans="1:20" x14ac:dyDescent="0.25">
      <c r="A6" s="24" t="s">
        <v>8</v>
      </c>
      <c r="B6" s="16"/>
      <c r="C6" s="3"/>
      <c r="D6" s="12"/>
      <c r="E6" s="7"/>
      <c r="F6" s="16"/>
      <c r="G6" s="3"/>
      <c r="H6" s="12"/>
      <c r="I6" s="7"/>
      <c r="J6" s="16"/>
      <c r="K6" s="3"/>
      <c r="L6" s="13">
        <v>848.2</v>
      </c>
      <c r="M6" s="4" t="s">
        <v>19</v>
      </c>
      <c r="N6" s="1"/>
      <c r="O6" s="1"/>
      <c r="P6" s="1"/>
      <c r="Q6" s="1"/>
      <c r="R6" s="1"/>
      <c r="S6" s="1"/>
      <c r="T6" s="1"/>
    </row>
    <row r="7" spans="1:20" x14ac:dyDescent="0.25">
      <c r="A7" s="24" t="s">
        <v>1</v>
      </c>
      <c r="B7" s="16"/>
      <c r="C7" s="3"/>
      <c r="D7" s="12"/>
      <c r="E7" s="7"/>
      <c r="F7" s="16"/>
      <c r="G7" s="3"/>
      <c r="H7" s="12"/>
      <c r="I7" s="7"/>
      <c r="J7" s="15">
        <v>1238</v>
      </c>
      <c r="K7" s="4" t="s">
        <v>23</v>
      </c>
      <c r="L7" s="12"/>
      <c r="M7" s="3"/>
      <c r="N7" s="1"/>
      <c r="O7" s="1"/>
      <c r="P7" s="1"/>
      <c r="Q7" s="1"/>
      <c r="R7" s="1"/>
      <c r="S7" s="1"/>
      <c r="T7" s="1"/>
    </row>
    <row r="8" spans="1:20" x14ac:dyDescent="0.25">
      <c r="A8" s="24" t="s">
        <v>2</v>
      </c>
      <c r="B8" s="15">
        <v>1304.9100000000001</v>
      </c>
      <c r="C8" s="26" t="s">
        <v>45</v>
      </c>
      <c r="D8" s="12"/>
      <c r="E8" s="10"/>
      <c r="F8" s="20" t="s">
        <v>20</v>
      </c>
      <c r="G8" s="4" t="s">
        <v>21</v>
      </c>
      <c r="H8" s="13">
        <v>925.6</v>
      </c>
      <c r="I8" s="8" t="s">
        <v>17</v>
      </c>
      <c r="J8" s="15">
        <v>1074</v>
      </c>
      <c r="K8" s="4" t="s">
        <v>23</v>
      </c>
      <c r="L8" s="12"/>
      <c r="M8" s="3"/>
      <c r="N8" s="1"/>
      <c r="O8" s="1"/>
      <c r="P8" s="1"/>
      <c r="Q8" s="1"/>
      <c r="R8" s="1"/>
      <c r="S8" s="1"/>
      <c r="T8" s="1"/>
    </row>
    <row r="9" spans="1:20" ht="27.75" customHeight="1" x14ac:dyDescent="0.25">
      <c r="A9" s="24" t="s">
        <v>3</v>
      </c>
      <c r="B9" s="15">
        <v>1355.53</v>
      </c>
      <c r="C9" s="26" t="s">
        <v>45</v>
      </c>
      <c r="D9" s="19" t="s">
        <v>41</v>
      </c>
      <c r="E9" s="36" t="s">
        <v>46</v>
      </c>
      <c r="F9" s="21" t="s">
        <v>43</v>
      </c>
      <c r="G9" s="22" t="s">
        <v>44</v>
      </c>
      <c r="H9" s="13">
        <v>1213.5</v>
      </c>
      <c r="I9" s="8" t="s">
        <v>17</v>
      </c>
      <c r="J9" s="15">
        <v>1238.0999999999999</v>
      </c>
      <c r="K9" s="4" t="s">
        <v>23</v>
      </c>
      <c r="L9" s="12"/>
      <c r="M9" s="3"/>
      <c r="N9" s="1"/>
      <c r="O9" s="1"/>
      <c r="P9" s="1"/>
      <c r="Q9" s="1"/>
      <c r="R9" s="1"/>
      <c r="S9" s="1"/>
      <c r="T9" s="1"/>
    </row>
    <row r="10" spans="1:20" x14ac:dyDescent="0.25">
      <c r="A10" s="24" t="s">
        <v>11</v>
      </c>
      <c r="B10" s="15"/>
      <c r="C10" s="5"/>
      <c r="D10" s="19"/>
      <c r="E10" s="37"/>
      <c r="F10" s="16"/>
      <c r="G10" s="4"/>
      <c r="H10" s="12"/>
      <c r="I10" s="7"/>
      <c r="J10" s="15">
        <v>1347.5</v>
      </c>
      <c r="K10" s="4" t="s">
        <v>23</v>
      </c>
      <c r="L10" s="12"/>
      <c r="M10" s="3"/>
      <c r="N10" s="1"/>
      <c r="O10" s="1"/>
      <c r="P10" s="1"/>
      <c r="Q10" s="1"/>
      <c r="R10" s="1"/>
      <c r="S10" s="1"/>
      <c r="T10" s="1"/>
    </row>
    <row r="11" spans="1:20" x14ac:dyDescent="0.25">
      <c r="A11" s="24" t="s">
        <v>7</v>
      </c>
      <c r="B11" s="15"/>
      <c r="C11" s="5"/>
      <c r="D11" s="19" t="s">
        <v>39</v>
      </c>
      <c r="E11" s="36" t="s">
        <v>46</v>
      </c>
      <c r="F11" s="20" t="s">
        <v>12</v>
      </c>
      <c r="G11" s="4" t="s">
        <v>22</v>
      </c>
      <c r="H11" s="12"/>
      <c r="I11" s="7"/>
      <c r="J11" s="16"/>
      <c r="K11" s="3"/>
      <c r="L11" s="12"/>
      <c r="M11" s="3"/>
      <c r="N11" s="1"/>
      <c r="O11" s="1"/>
      <c r="P11" s="1"/>
      <c r="Q11" s="1"/>
      <c r="R11" s="1"/>
      <c r="S11" s="1"/>
      <c r="T11" s="1"/>
    </row>
    <row r="12" spans="1:20" x14ac:dyDescent="0.25">
      <c r="A12" s="24" t="s">
        <v>10</v>
      </c>
      <c r="B12" s="15"/>
      <c r="C12" s="5"/>
      <c r="D12" s="19"/>
      <c r="E12" s="37"/>
      <c r="F12" s="16"/>
      <c r="G12" s="5"/>
      <c r="H12" s="19" t="s">
        <v>13</v>
      </c>
      <c r="I12" s="8" t="s">
        <v>17</v>
      </c>
      <c r="J12" s="16"/>
      <c r="K12" s="3"/>
      <c r="L12" s="12"/>
      <c r="M12" s="3"/>
      <c r="N12" s="1"/>
      <c r="O12" s="1"/>
      <c r="P12" s="1"/>
      <c r="Q12" s="1"/>
      <c r="R12" s="1"/>
      <c r="S12" s="1"/>
      <c r="T12" s="1"/>
    </row>
    <row r="13" spans="1:20" x14ac:dyDescent="0.25">
      <c r="A13" s="24" t="s">
        <v>9</v>
      </c>
      <c r="B13" s="15"/>
      <c r="C13" s="5"/>
      <c r="D13" s="35" t="s">
        <v>40</v>
      </c>
      <c r="E13" s="36" t="s">
        <v>46</v>
      </c>
      <c r="F13" s="15">
        <v>1199.7</v>
      </c>
      <c r="G13" s="4" t="s">
        <v>21</v>
      </c>
      <c r="H13" s="12"/>
      <c r="I13" s="7"/>
      <c r="J13" s="16"/>
      <c r="K13" s="3"/>
      <c r="L13" s="13">
        <v>1167.5</v>
      </c>
      <c r="M13" s="4" t="s">
        <v>18</v>
      </c>
      <c r="N13" s="1"/>
      <c r="O13" s="1"/>
      <c r="P13" s="1"/>
      <c r="Q13" s="1"/>
      <c r="R13" s="1"/>
      <c r="S13" s="1"/>
      <c r="T13" s="1"/>
    </row>
    <row r="14" spans="1:20" x14ac:dyDescent="0.25">
      <c r="A14" s="24" t="s">
        <v>14</v>
      </c>
      <c r="B14" s="15"/>
      <c r="C14" s="5"/>
      <c r="D14" s="19"/>
      <c r="E14" s="37"/>
      <c r="F14" s="16"/>
      <c r="G14" s="5"/>
      <c r="H14" s="13">
        <v>951.5</v>
      </c>
      <c r="I14" s="9" t="s">
        <v>16</v>
      </c>
      <c r="J14" s="16"/>
      <c r="K14" s="3"/>
      <c r="L14" s="13"/>
      <c r="M14" s="5"/>
      <c r="N14" s="1"/>
      <c r="O14" s="1"/>
      <c r="P14" s="1"/>
      <c r="Q14" s="1"/>
      <c r="R14" s="1"/>
      <c r="S14" s="1"/>
      <c r="T14" s="1"/>
    </row>
    <row r="15" spans="1:20" x14ac:dyDescent="0.25">
      <c r="A15" s="24" t="s">
        <v>15</v>
      </c>
      <c r="B15" s="15"/>
      <c r="C15" s="5"/>
      <c r="D15" s="19" t="s">
        <v>42</v>
      </c>
      <c r="E15" s="36" t="s">
        <v>46</v>
      </c>
      <c r="F15" s="16"/>
      <c r="G15" s="5"/>
      <c r="H15" s="13"/>
      <c r="I15" s="10"/>
      <c r="J15" s="16"/>
      <c r="K15" s="3"/>
      <c r="L15" s="13"/>
      <c r="M15" s="5"/>
      <c r="N15" s="1"/>
      <c r="O15" s="1"/>
      <c r="P15" s="1"/>
      <c r="Q15" s="1"/>
      <c r="R15" s="1"/>
      <c r="S15" s="1"/>
      <c r="T15" s="1"/>
    </row>
    <row r="16" spans="1:20" x14ac:dyDescent="0.25">
      <c r="A16" s="24" t="s">
        <v>6</v>
      </c>
      <c r="B16" s="15"/>
      <c r="C16" s="5"/>
      <c r="D16" s="13">
        <v>250</v>
      </c>
      <c r="E16" s="8" t="s">
        <v>27</v>
      </c>
      <c r="F16" s="15">
        <v>164.3</v>
      </c>
      <c r="G16" s="4" t="s">
        <v>22</v>
      </c>
      <c r="H16" s="12">
        <v>159.69</v>
      </c>
      <c r="I16" s="9" t="s">
        <v>16</v>
      </c>
      <c r="J16" s="16">
        <v>192.92</v>
      </c>
      <c r="K16" s="4" t="s">
        <v>23</v>
      </c>
      <c r="L16" s="13"/>
      <c r="M16" s="5"/>
      <c r="N16" s="1"/>
      <c r="O16" s="1"/>
      <c r="P16" s="1"/>
      <c r="Q16" s="1"/>
      <c r="R16" s="1"/>
      <c r="S16" s="1"/>
      <c r="T16" s="1"/>
    </row>
    <row r="17" spans="1:20" x14ac:dyDescent="0.25">
      <c r="A17" s="24" t="s">
        <v>4</v>
      </c>
      <c r="B17" s="15">
        <v>230</v>
      </c>
      <c r="C17" s="26" t="s">
        <v>45</v>
      </c>
      <c r="D17" s="13">
        <v>230</v>
      </c>
      <c r="E17" s="8" t="s">
        <v>27</v>
      </c>
      <c r="F17" s="15">
        <v>194.3</v>
      </c>
      <c r="G17" s="4" t="s">
        <v>22</v>
      </c>
      <c r="H17" s="12">
        <v>149.08000000000001</v>
      </c>
      <c r="I17" s="9" t="s">
        <v>16</v>
      </c>
      <c r="J17" s="16">
        <v>172.26</v>
      </c>
      <c r="K17" s="4" t="s">
        <v>23</v>
      </c>
      <c r="L17" s="13">
        <v>162.41999999999999</v>
      </c>
      <c r="M17" s="4" t="s">
        <v>19</v>
      </c>
      <c r="N17" s="1"/>
      <c r="O17" s="1"/>
      <c r="P17" s="1"/>
      <c r="Q17" s="1"/>
      <c r="R17" s="1"/>
      <c r="S17" s="1"/>
      <c r="T17" s="1"/>
    </row>
    <row r="18" spans="1:20" x14ac:dyDescent="0.25">
      <c r="A18" s="24" t="s">
        <v>5</v>
      </c>
      <c r="B18" s="16"/>
      <c r="C18" s="3"/>
      <c r="D18" s="13">
        <v>230</v>
      </c>
      <c r="E18" s="8" t="s">
        <v>27</v>
      </c>
      <c r="F18" s="15">
        <v>198.5</v>
      </c>
      <c r="G18" s="4" t="s">
        <v>22</v>
      </c>
      <c r="H18" s="12">
        <v>155.22</v>
      </c>
      <c r="I18" s="9" t="s">
        <v>16</v>
      </c>
      <c r="J18" s="16">
        <v>177.48</v>
      </c>
      <c r="K18" s="4" t="s">
        <v>23</v>
      </c>
      <c r="L18" s="13">
        <v>146.49</v>
      </c>
      <c r="M18" s="4" t="s">
        <v>18</v>
      </c>
      <c r="N18" s="1"/>
      <c r="O18" s="1"/>
      <c r="P18" s="1"/>
      <c r="Q18" s="1"/>
      <c r="R18" s="1"/>
      <c r="S18" s="1"/>
      <c r="T18" s="1"/>
    </row>
    <row r="19" spans="1:20" ht="15.75" thickBot="1" x14ac:dyDescent="0.3">
      <c r="A19" s="25" t="s">
        <v>37</v>
      </c>
      <c r="B19" s="27">
        <v>138.19999999999999</v>
      </c>
      <c r="C19" s="18" t="s">
        <v>25</v>
      </c>
      <c r="D19" s="14">
        <v>110</v>
      </c>
      <c r="E19" s="11" t="s">
        <v>27</v>
      </c>
      <c r="F19" s="17">
        <v>94.23</v>
      </c>
      <c r="G19" s="23" t="s">
        <v>26</v>
      </c>
      <c r="H19" s="14">
        <v>114.5</v>
      </c>
      <c r="I19" s="11" t="s">
        <v>17</v>
      </c>
      <c r="J19" s="17">
        <v>109.65</v>
      </c>
      <c r="K19" s="18" t="s">
        <v>24</v>
      </c>
      <c r="L19" s="14">
        <v>101.7</v>
      </c>
      <c r="M19" s="6" t="s">
        <v>19</v>
      </c>
      <c r="N19" s="1"/>
      <c r="O19" s="1"/>
      <c r="P19" s="1"/>
      <c r="Q19" s="1"/>
      <c r="R19" s="1"/>
      <c r="S19" s="1"/>
      <c r="T19" s="1"/>
    </row>
    <row r="20" spans="1:20" hidden="1" x14ac:dyDescent="0.25">
      <c r="A20" s="1"/>
      <c r="B20" s="1" t="b">
        <f>IF(B5&gt;0,1)</f>
        <v>0</v>
      </c>
      <c r="C20" s="1"/>
      <c r="D20" s="1" t="b">
        <f>IF(D5&gt;0,1)</f>
        <v>0</v>
      </c>
      <c r="E20" s="1"/>
      <c r="F20" s="1" t="b">
        <f>IF(F5&gt;0,1)</f>
        <v>0</v>
      </c>
      <c r="G20" s="1"/>
      <c r="H20" s="1" t="b">
        <f>IF(H5&gt;0,1)</f>
        <v>0</v>
      </c>
      <c r="I20" s="1"/>
      <c r="J20" s="1">
        <f>IF(J5&gt;0,1)</f>
        <v>1</v>
      </c>
      <c r="K20" s="1"/>
      <c r="L20" s="1" t="b">
        <f>IF(L5&gt;0,1)</f>
        <v>0</v>
      </c>
      <c r="M20" s="1"/>
      <c r="N20" s="1"/>
      <c r="O20" s="1"/>
      <c r="P20" s="1"/>
      <c r="Q20" s="1"/>
      <c r="R20" s="1"/>
      <c r="S20" s="1"/>
      <c r="T20" s="1"/>
    </row>
    <row r="21" spans="1:20" hidden="1" x14ac:dyDescent="0.25">
      <c r="A21" s="1"/>
      <c r="B21" s="1" t="b">
        <f t="shared" ref="B21:D34" si="0">IF(B6&gt;0,1)</f>
        <v>0</v>
      </c>
      <c r="C21" s="1"/>
      <c r="D21" s="1" t="b">
        <f t="shared" si="0"/>
        <v>0</v>
      </c>
      <c r="E21" s="1"/>
      <c r="F21" s="1" t="b">
        <f t="shared" ref="F21:H34" si="1">IF(F6&gt;0,1)</f>
        <v>0</v>
      </c>
      <c r="G21" s="1"/>
      <c r="H21" s="1" t="b">
        <f t="shared" si="1"/>
        <v>0</v>
      </c>
      <c r="I21" s="1"/>
      <c r="J21" s="1" t="b">
        <f t="shared" ref="J21:L34" si="2">IF(J6&gt;0,1)</f>
        <v>0</v>
      </c>
      <c r="K21" s="1"/>
      <c r="L21" s="1">
        <f t="shared" si="2"/>
        <v>1</v>
      </c>
      <c r="M21" s="1"/>
      <c r="N21" s="1"/>
      <c r="O21" s="1"/>
      <c r="P21" s="1"/>
      <c r="Q21" s="1"/>
      <c r="R21" s="1"/>
      <c r="S21" s="1"/>
      <c r="T21" s="1"/>
    </row>
    <row r="22" spans="1:20" hidden="1" x14ac:dyDescent="0.25">
      <c r="A22" s="1"/>
      <c r="B22" s="1" t="b">
        <f t="shared" si="0"/>
        <v>0</v>
      </c>
      <c r="C22" s="1"/>
      <c r="D22" s="1" t="b">
        <f t="shared" si="0"/>
        <v>0</v>
      </c>
      <c r="E22" s="1"/>
      <c r="F22" s="1" t="b">
        <f t="shared" si="1"/>
        <v>0</v>
      </c>
      <c r="G22" s="1"/>
      <c r="H22" s="1" t="b">
        <f t="shared" si="1"/>
        <v>0</v>
      </c>
      <c r="I22" s="1"/>
      <c r="J22" s="1">
        <f t="shared" si="2"/>
        <v>1</v>
      </c>
      <c r="K22" s="1"/>
      <c r="L22" s="1" t="b">
        <f t="shared" si="2"/>
        <v>0</v>
      </c>
      <c r="M22" s="1"/>
      <c r="N22" s="1"/>
      <c r="O22" s="1"/>
      <c r="P22" s="1"/>
      <c r="Q22" s="1"/>
      <c r="R22" s="1"/>
      <c r="S22" s="1"/>
      <c r="T22" s="1"/>
    </row>
    <row r="23" spans="1:20" hidden="1" x14ac:dyDescent="0.25">
      <c r="A23" s="1"/>
      <c r="B23" s="1">
        <f t="shared" si="0"/>
        <v>1</v>
      </c>
      <c r="C23" s="1"/>
      <c r="D23" s="1" t="b">
        <f t="shared" si="0"/>
        <v>0</v>
      </c>
      <c r="E23" s="1"/>
      <c r="F23" s="1">
        <f t="shared" si="1"/>
        <v>1</v>
      </c>
      <c r="G23" s="1"/>
      <c r="H23" s="1">
        <f t="shared" si="1"/>
        <v>1</v>
      </c>
      <c r="I23" s="1"/>
      <c r="J23" s="1">
        <f t="shared" si="2"/>
        <v>1</v>
      </c>
      <c r="K23" s="1"/>
      <c r="L23" s="1" t="b">
        <f t="shared" si="2"/>
        <v>0</v>
      </c>
      <c r="M23" s="1"/>
      <c r="N23" s="1"/>
      <c r="O23" s="1"/>
      <c r="P23" s="1"/>
      <c r="Q23" s="1"/>
      <c r="R23" s="1"/>
      <c r="S23" s="1"/>
      <c r="T23" s="1"/>
    </row>
    <row r="24" spans="1:20" hidden="1" x14ac:dyDescent="0.25">
      <c r="A24" s="1"/>
      <c r="B24" s="1">
        <f t="shared" si="0"/>
        <v>1</v>
      </c>
      <c r="C24" s="1"/>
      <c r="D24" s="1">
        <f t="shared" si="0"/>
        <v>1</v>
      </c>
      <c r="E24" s="1"/>
      <c r="F24" s="1">
        <f t="shared" si="1"/>
        <v>1</v>
      </c>
      <c r="G24" s="1"/>
      <c r="H24" s="1">
        <f t="shared" si="1"/>
        <v>1</v>
      </c>
      <c r="I24" s="1"/>
      <c r="J24" s="1">
        <f t="shared" si="2"/>
        <v>1</v>
      </c>
      <c r="K24" s="1"/>
      <c r="L24" s="1" t="b">
        <f t="shared" si="2"/>
        <v>0</v>
      </c>
      <c r="M24" s="1"/>
      <c r="N24" s="1"/>
      <c r="O24" s="1"/>
      <c r="P24" s="1"/>
      <c r="Q24" s="1"/>
      <c r="R24" s="1"/>
      <c r="S24" s="1"/>
      <c r="T24" s="1"/>
    </row>
    <row r="25" spans="1:20" hidden="1" x14ac:dyDescent="0.25">
      <c r="A25" s="1"/>
      <c r="B25" s="1" t="b">
        <f t="shared" si="0"/>
        <v>0</v>
      </c>
      <c r="C25" s="1"/>
      <c r="D25" s="1" t="b">
        <f t="shared" si="0"/>
        <v>0</v>
      </c>
      <c r="E25" s="1"/>
      <c r="F25" s="1" t="b">
        <f t="shared" si="1"/>
        <v>0</v>
      </c>
      <c r="G25" s="1"/>
      <c r="H25" s="1" t="b">
        <f t="shared" si="1"/>
        <v>0</v>
      </c>
      <c r="I25" s="1"/>
      <c r="J25" s="1">
        <f t="shared" si="2"/>
        <v>1</v>
      </c>
      <c r="K25" s="1"/>
      <c r="L25" s="1" t="b">
        <f t="shared" si="2"/>
        <v>0</v>
      </c>
      <c r="M25" s="1"/>
      <c r="N25" s="1"/>
      <c r="O25" s="1"/>
      <c r="P25" s="1"/>
      <c r="Q25" s="1"/>
      <c r="R25" s="1"/>
      <c r="S25" s="1"/>
      <c r="T25" s="1"/>
    </row>
    <row r="26" spans="1:20" hidden="1" x14ac:dyDescent="0.25">
      <c r="A26" s="1"/>
      <c r="B26" s="1" t="b">
        <f t="shared" si="0"/>
        <v>0</v>
      </c>
      <c r="C26" s="1"/>
      <c r="D26" s="1">
        <f t="shared" si="0"/>
        <v>1</v>
      </c>
      <c r="E26" s="1"/>
      <c r="F26" s="1">
        <f t="shared" si="1"/>
        <v>1</v>
      </c>
      <c r="G26" s="1"/>
      <c r="H26" s="1" t="b">
        <f t="shared" si="1"/>
        <v>0</v>
      </c>
      <c r="I26" s="1"/>
      <c r="J26" s="1" t="b">
        <f t="shared" si="2"/>
        <v>0</v>
      </c>
      <c r="K26" s="1"/>
      <c r="L26" s="1" t="b">
        <f t="shared" si="2"/>
        <v>0</v>
      </c>
      <c r="M26" s="1"/>
      <c r="N26" s="1"/>
      <c r="O26" s="1"/>
      <c r="P26" s="1"/>
      <c r="Q26" s="1"/>
      <c r="R26" s="1"/>
      <c r="S26" s="1"/>
      <c r="T26" s="1"/>
    </row>
    <row r="27" spans="1:20" hidden="1" x14ac:dyDescent="0.25">
      <c r="A27" s="1"/>
      <c r="B27" s="1" t="b">
        <f t="shared" si="0"/>
        <v>0</v>
      </c>
      <c r="C27" s="1"/>
      <c r="D27" s="1" t="b">
        <f t="shared" si="0"/>
        <v>0</v>
      </c>
      <c r="E27" s="1"/>
      <c r="F27" s="1" t="b">
        <f t="shared" si="1"/>
        <v>0</v>
      </c>
      <c r="G27" s="1"/>
      <c r="H27" s="1">
        <f t="shared" si="1"/>
        <v>1</v>
      </c>
      <c r="I27" s="1"/>
      <c r="J27" s="1" t="b">
        <f t="shared" si="2"/>
        <v>0</v>
      </c>
      <c r="K27" s="1"/>
      <c r="L27" s="1" t="b">
        <f t="shared" si="2"/>
        <v>0</v>
      </c>
      <c r="M27" s="1"/>
      <c r="N27" s="1"/>
      <c r="O27" s="1"/>
      <c r="P27" s="1"/>
      <c r="Q27" s="1"/>
      <c r="R27" s="1"/>
      <c r="S27" s="1"/>
      <c r="T27" s="1"/>
    </row>
    <row r="28" spans="1:20" hidden="1" x14ac:dyDescent="0.25">
      <c r="A28" s="1"/>
      <c r="B28" s="1" t="b">
        <f t="shared" si="0"/>
        <v>0</v>
      </c>
      <c r="C28" s="1"/>
      <c r="D28" s="1">
        <f t="shared" si="0"/>
        <v>1</v>
      </c>
      <c r="E28" s="1"/>
      <c r="F28" s="1">
        <f t="shared" si="1"/>
        <v>1</v>
      </c>
      <c r="G28" s="1"/>
      <c r="H28" s="1" t="b">
        <f t="shared" si="1"/>
        <v>0</v>
      </c>
      <c r="I28" s="1"/>
      <c r="J28" s="1" t="b">
        <f t="shared" si="2"/>
        <v>0</v>
      </c>
      <c r="K28" s="1"/>
      <c r="L28" s="1">
        <f t="shared" si="2"/>
        <v>1</v>
      </c>
      <c r="M28" s="1"/>
      <c r="N28" s="1"/>
      <c r="O28" s="1"/>
      <c r="P28" s="1"/>
      <c r="Q28" s="1"/>
      <c r="R28" s="1"/>
      <c r="S28" s="1"/>
      <c r="T28" s="1"/>
    </row>
    <row r="29" spans="1:20" hidden="1" x14ac:dyDescent="0.25">
      <c r="A29" s="1"/>
      <c r="B29" s="1" t="b">
        <f t="shared" si="0"/>
        <v>0</v>
      </c>
      <c r="C29" s="1"/>
      <c r="D29" s="1" t="b">
        <f t="shared" si="0"/>
        <v>0</v>
      </c>
      <c r="E29" s="1"/>
      <c r="F29" s="1" t="b">
        <f t="shared" si="1"/>
        <v>0</v>
      </c>
      <c r="G29" s="1"/>
      <c r="H29" s="1">
        <f t="shared" si="1"/>
        <v>1</v>
      </c>
      <c r="I29" s="1"/>
      <c r="J29" s="1" t="b">
        <f t="shared" si="2"/>
        <v>0</v>
      </c>
      <c r="K29" s="1"/>
      <c r="L29" s="1" t="b">
        <f t="shared" si="2"/>
        <v>0</v>
      </c>
      <c r="M29" s="1"/>
      <c r="N29" s="1"/>
      <c r="O29" s="1"/>
      <c r="P29" s="1"/>
      <c r="Q29" s="1"/>
      <c r="R29" s="1"/>
      <c r="S29" s="1"/>
      <c r="T29" s="1"/>
    </row>
    <row r="30" spans="1:20" hidden="1" x14ac:dyDescent="0.25">
      <c r="A30" s="1"/>
      <c r="B30" s="1" t="b">
        <f t="shared" si="0"/>
        <v>0</v>
      </c>
      <c r="C30" s="1"/>
      <c r="D30" s="1">
        <f t="shared" si="0"/>
        <v>1</v>
      </c>
      <c r="E30" s="1"/>
      <c r="F30" s="1" t="b">
        <f t="shared" si="1"/>
        <v>0</v>
      </c>
      <c r="G30" s="1"/>
      <c r="H30" s="1" t="b">
        <f t="shared" si="1"/>
        <v>0</v>
      </c>
      <c r="I30" s="1"/>
      <c r="J30" s="1" t="b">
        <f t="shared" si="2"/>
        <v>0</v>
      </c>
      <c r="K30" s="1"/>
      <c r="L30" s="1" t="b">
        <f t="shared" si="2"/>
        <v>0</v>
      </c>
      <c r="M30" s="1"/>
      <c r="N30" s="1"/>
      <c r="O30" s="1"/>
      <c r="P30" s="1"/>
      <c r="Q30" s="1"/>
      <c r="R30" s="1"/>
      <c r="S30" s="1"/>
      <c r="T30" s="1"/>
    </row>
    <row r="31" spans="1:20" hidden="1" x14ac:dyDescent="0.25">
      <c r="B31" s="1" t="b">
        <f t="shared" si="0"/>
        <v>0</v>
      </c>
      <c r="C31" s="1"/>
      <c r="D31" s="1">
        <f t="shared" si="0"/>
        <v>1</v>
      </c>
      <c r="F31" s="1">
        <f t="shared" si="1"/>
        <v>1</v>
      </c>
      <c r="H31" s="1">
        <f t="shared" si="1"/>
        <v>1</v>
      </c>
      <c r="J31" s="1">
        <f t="shared" si="2"/>
        <v>1</v>
      </c>
      <c r="L31" s="1" t="b">
        <f t="shared" si="2"/>
        <v>0</v>
      </c>
    </row>
    <row r="32" spans="1:20" hidden="1" x14ac:dyDescent="0.25">
      <c r="B32" s="1">
        <f t="shared" si="0"/>
        <v>1</v>
      </c>
      <c r="C32" s="1"/>
      <c r="D32" s="1">
        <f t="shared" si="0"/>
        <v>1</v>
      </c>
      <c r="F32" s="1">
        <f t="shared" si="1"/>
        <v>1</v>
      </c>
      <c r="H32" s="1">
        <f t="shared" si="1"/>
        <v>1</v>
      </c>
      <c r="J32" s="1">
        <f t="shared" si="2"/>
        <v>1</v>
      </c>
      <c r="L32" s="1">
        <f t="shared" si="2"/>
        <v>1</v>
      </c>
    </row>
    <row r="33" spans="1:14" hidden="1" x14ac:dyDescent="0.25">
      <c r="B33" s="1" t="b">
        <f t="shared" si="0"/>
        <v>0</v>
      </c>
      <c r="C33" s="1"/>
      <c r="D33" s="1">
        <f t="shared" si="0"/>
        <v>1</v>
      </c>
      <c r="F33" s="1">
        <f t="shared" si="1"/>
        <v>1</v>
      </c>
      <c r="H33" s="1">
        <f t="shared" si="1"/>
        <v>1</v>
      </c>
      <c r="J33" s="1">
        <f t="shared" si="2"/>
        <v>1</v>
      </c>
      <c r="L33" s="1">
        <f t="shared" si="2"/>
        <v>1</v>
      </c>
    </row>
    <row r="34" spans="1:14" hidden="1" x14ac:dyDescent="0.25">
      <c r="B34" s="1">
        <f t="shared" si="0"/>
        <v>1</v>
      </c>
      <c r="C34" s="1"/>
      <c r="D34" s="1">
        <f t="shared" si="0"/>
        <v>1</v>
      </c>
      <c r="F34" s="1">
        <f t="shared" si="1"/>
        <v>1</v>
      </c>
      <c r="H34" s="1">
        <f t="shared" si="1"/>
        <v>1</v>
      </c>
      <c r="J34" s="1">
        <f t="shared" si="2"/>
        <v>1</v>
      </c>
      <c r="L34" s="1">
        <f t="shared" si="2"/>
        <v>1</v>
      </c>
    </row>
    <row r="35" spans="1:14" s="32" customFormat="1" x14ac:dyDescent="0.25">
      <c r="A35" s="33" t="s">
        <v>38</v>
      </c>
      <c r="B35" s="34">
        <f>SUM(B20:B34)</f>
        <v>4</v>
      </c>
      <c r="C35" s="33"/>
      <c r="D35" s="34">
        <f>SUM(D20:D34)</f>
        <v>8</v>
      </c>
      <c r="E35" s="33"/>
      <c r="F35" s="34">
        <f>SUM(F20:F34)</f>
        <v>8</v>
      </c>
      <c r="G35" s="33"/>
      <c r="H35" s="34">
        <f>SUM(H20:H34)</f>
        <v>8</v>
      </c>
      <c r="I35" s="33"/>
      <c r="J35" s="34">
        <f>SUM(J20:J34)</f>
        <v>9</v>
      </c>
      <c r="K35" s="33"/>
      <c r="L35" s="34">
        <f>SUM(L20:L34)</f>
        <v>5</v>
      </c>
      <c r="M35" s="33"/>
      <c r="N35" s="33">
        <f>B35+D35+F35+H35+J35+L35</f>
        <v>42</v>
      </c>
    </row>
    <row r="36" spans="1:14" x14ac:dyDescent="0.25">
      <c r="B36" s="1"/>
    </row>
    <row r="37" spans="1:14" x14ac:dyDescent="0.25">
      <c r="B37" s="1"/>
    </row>
    <row r="38" spans="1:14" x14ac:dyDescent="0.25">
      <c r="B38" s="1"/>
    </row>
  </sheetData>
  <mergeCells count="13">
    <mergeCell ref="A2:A3"/>
    <mergeCell ref="B2:C2"/>
    <mergeCell ref="D2:E2"/>
    <mergeCell ref="F2:G2"/>
    <mergeCell ref="H2:I2"/>
    <mergeCell ref="L2:M2"/>
    <mergeCell ref="B4:C4"/>
    <mergeCell ref="D4:E4"/>
    <mergeCell ref="F4:G4"/>
    <mergeCell ref="H4:I4"/>
    <mergeCell ref="J4:K4"/>
    <mergeCell ref="L4:M4"/>
    <mergeCell ref="J2:K2"/>
  </mergeCells>
  <pageMargins left="0.7" right="0.7" top="0.75" bottom="0.75" header="0.3" footer="0.3"/>
  <pageSetup paperSize="9" scale="7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25.02.2020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2020-05-22T02:39:24Z</dcterms:modified>
</cp:coreProperties>
</file>